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O2\Desktop\19г 11 Затраты на оплату потерь\"/>
    </mc:Choice>
  </mc:AlternateContent>
  <xr:revisionPtr revIDLastSave="0" documentId="13_ncr:1_{26D95A6E-1969-42CF-8FC3-45D386D229DE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 201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R8" i="1" l="1"/>
  <c r="T10" i="1" l="1"/>
  <c r="T8" i="1"/>
  <c r="T7" i="1" l="1"/>
  <c r="O10" i="1"/>
  <c r="Q10" i="1" s="1"/>
  <c r="Q8" i="1"/>
  <c r="Q7" i="1" l="1"/>
  <c r="L10" i="1"/>
  <c r="N10" i="1" s="1"/>
  <c r="N8" i="1"/>
  <c r="N7" i="1" l="1"/>
  <c r="I10" i="1"/>
  <c r="K10" i="1" l="1"/>
  <c r="K8" i="1" l="1"/>
  <c r="K7" i="1" s="1"/>
  <c r="F8" i="1"/>
  <c r="F10" i="1" s="1"/>
  <c r="H10" i="1" s="1"/>
  <c r="C8" i="1"/>
  <c r="H8" i="1" l="1"/>
  <c r="H7" i="1" s="1"/>
  <c r="C10" i="1"/>
  <c r="E10" i="1" s="1"/>
  <c r="E8" i="1"/>
  <c r="E7" i="1" l="1"/>
</calcChain>
</file>

<file path=xl/sharedStrings.xml><?xml version="1.0" encoding="utf-8"?>
<sst xmlns="http://schemas.openxmlformats.org/spreadsheetml/2006/main" count="31" uniqueCount="16">
  <si>
    <t>Наименование</t>
  </si>
  <si>
    <t>и поставок электрической энергии (мощности)</t>
  </si>
  <si>
    <t>производства  и поставок электрической энергии (мощности)</t>
  </si>
  <si>
    <t>1.Технологические потери  электроэнергии,в том числе:</t>
  </si>
  <si>
    <t>Стоимость (тыс.руб)</t>
  </si>
  <si>
    <t>Количество (тыс.кВт.ч)</t>
  </si>
  <si>
    <t>Тариф (руб/кВт*ч)</t>
  </si>
  <si>
    <t xml:space="preserve">                                                                                      Затраты на покупку потерь  электроэнергии в сетях ООО "ДагЭнерЖи"                             </t>
  </si>
  <si>
    <r>
      <rPr>
        <b/>
        <sz val="14"/>
        <color theme="1"/>
        <rFont val="Times New Roman"/>
        <family val="1"/>
        <charset val="204"/>
      </rPr>
      <t>а</t>
    </r>
    <r>
      <rPr>
        <sz val="14"/>
        <color theme="1"/>
        <rFont val="Times New Roman"/>
        <family val="1"/>
        <charset val="204"/>
      </rPr>
      <t xml:space="preserve">. учтенные в сводном прогнозном балансе производства  </t>
    </r>
  </si>
  <si>
    <r>
      <rPr>
        <b/>
        <sz val="14"/>
        <color theme="1"/>
        <rFont val="Times New Roman"/>
        <family val="1"/>
        <charset val="204"/>
      </rPr>
      <t xml:space="preserve">б. </t>
    </r>
    <r>
      <rPr>
        <sz val="14"/>
        <color theme="1"/>
        <rFont val="Times New Roman"/>
        <family val="1"/>
        <charset val="204"/>
      </rPr>
      <t xml:space="preserve">в объеме превышения  над учтенным  в сводном прогнозном балансе </t>
    </r>
  </si>
  <si>
    <t>январь 2020г.</t>
  </si>
  <si>
    <t>февраль 2020г.</t>
  </si>
  <si>
    <t>март 2020г.</t>
  </si>
  <si>
    <t>апрель 2020г.</t>
  </si>
  <si>
    <t>май 2020г.</t>
  </si>
  <si>
    <t>июнь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</si>
</sst>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7" xfId="0" applyFont="1" applyBorder="1"/>
    <xf numFmtId="0" fontId="6" fillId="0" borderId="12" xfId="0" applyFont="1" applyBorder="1"/>
    <xf numFmtId="0" fontId="6" fillId="0" borderId="1" xfId="0" applyFont="1" applyBorder="1"/>
    <xf numFmtId="0" fontId="4" fillId="0" borderId="6" xfId="0" applyFont="1" applyBorder="1"/>
    <xf numFmtId="2" fontId="4" fillId="2" borderId="1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0" xfId="0" applyFont="1" applyAlignment="1"/>
    <xf numFmtId="0" fontId="8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6">
    <cellStyle name="Денежный" xfId="4" xr:uid="{00000000-0005-0000-0000-000000000000}"/>
    <cellStyle name="Денежный [0]" xfId="3" xr:uid="{00000000-0005-0000-0000-000001000000}"/>
    <cellStyle name="Название" xfId="1" xr:uid="{00000000-0005-0000-0000-000002000000}"/>
    <cellStyle name="Обычный" xfId="0" builtinId="0"/>
    <cellStyle name="Процентный" xfId="2" xr:uid="{00000000-0005-0000-0000-000004000000}"/>
    <cellStyle name="Финансовый [0]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8"/>
  <sheetViews>
    <sheetView tabSelected="1" zoomScale="55" zoomScaleNormal="55" workbookViewId="0">
      <selection activeCell="R12" sqref="R12"/>
    </sheetView>
  </sheetViews>
  <sheetFormatPr defaultRowHeight="14.4" x14ac:dyDescent="0.3"/>
  <cols>
    <col min="1" max="1" width="2.5546875" customWidth="1"/>
    <col min="2" max="2" width="79.6640625" customWidth="1"/>
    <col min="3" max="3" width="24.109375" hidden="1" customWidth="1"/>
    <col min="4" max="4" width="23.6640625" hidden="1" customWidth="1"/>
    <col min="5" max="5" width="25.33203125" hidden="1" customWidth="1"/>
    <col min="6" max="6" width="26.33203125" hidden="1" customWidth="1"/>
    <col min="7" max="7" width="23.5546875" hidden="1" customWidth="1"/>
    <col min="8" max="8" width="23.88671875" hidden="1" customWidth="1"/>
    <col min="9" max="9" width="24.6640625" hidden="1" customWidth="1"/>
    <col min="10" max="10" width="23.6640625" hidden="1" customWidth="1"/>
    <col min="11" max="11" width="24.6640625" hidden="1" customWidth="1"/>
    <col min="12" max="12" width="26.33203125" customWidth="1"/>
    <col min="13" max="14" width="23.88671875" customWidth="1"/>
    <col min="15" max="15" width="26.77734375" customWidth="1"/>
    <col min="16" max="16" width="23.109375" customWidth="1"/>
    <col min="17" max="17" width="23.88671875" customWidth="1"/>
    <col min="18" max="18" width="22.44140625" customWidth="1"/>
    <col min="19" max="19" width="25" customWidth="1"/>
    <col min="20" max="20" width="22.77734375" customWidth="1"/>
  </cols>
  <sheetData>
    <row r="2" spans="2:20" ht="33" customHeight="1" x14ac:dyDescent="0.3">
      <c r="B2" s="1"/>
      <c r="C2" s="1"/>
      <c r="D2" s="1"/>
      <c r="E2" s="1"/>
    </row>
    <row r="3" spans="2:20" ht="21" x14ac:dyDescent="0.4">
      <c r="B3" s="14" t="s">
        <v>7</v>
      </c>
      <c r="C3" s="14"/>
      <c r="D3" s="14"/>
      <c r="E3" s="14"/>
      <c r="F3" s="15"/>
    </row>
    <row r="4" spans="2:20" ht="48" customHeight="1" thickBot="1" x14ac:dyDescent="0.35">
      <c r="B4" s="1"/>
      <c r="C4" s="1"/>
      <c r="D4" s="1"/>
      <c r="E4" s="1"/>
    </row>
    <row r="5" spans="2:20" ht="18" thickBot="1" x14ac:dyDescent="0.35">
      <c r="B5" s="26" t="s">
        <v>0</v>
      </c>
      <c r="C5" s="16" t="s">
        <v>10</v>
      </c>
      <c r="D5" s="17"/>
      <c r="E5" s="18"/>
      <c r="F5" s="16" t="s">
        <v>11</v>
      </c>
      <c r="G5" s="17"/>
      <c r="H5" s="18"/>
      <c r="I5" s="16" t="s">
        <v>12</v>
      </c>
      <c r="J5" s="17"/>
      <c r="K5" s="18"/>
      <c r="L5" s="16" t="s">
        <v>13</v>
      </c>
      <c r="M5" s="17"/>
      <c r="N5" s="18"/>
      <c r="O5" s="16" t="s">
        <v>14</v>
      </c>
      <c r="P5" s="17"/>
      <c r="Q5" s="18"/>
      <c r="R5" s="16" t="s">
        <v>15</v>
      </c>
      <c r="S5" s="17"/>
      <c r="T5" s="18"/>
    </row>
    <row r="6" spans="2:20" ht="18.600000000000001" thickBot="1" x14ac:dyDescent="0.4">
      <c r="B6" s="27"/>
      <c r="C6" s="3" t="s">
        <v>5</v>
      </c>
      <c r="D6" s="4" t="s">
        <v>6</v>
      </c>
      <c r="E6" s="5" t="s">
        <v>4</v>
      </c>
      <c r="F6" s="3" t="s">
        <v>5</v>
      </c>
      <c r="G6" s="4" t="s">
        <v>6</v>
      </c>
      <c r="H6" s="5" t="s">
        <v>4</v>
      </c>
      <c r="I6" s="3" t="s">
        <v>5</v>
      </c>
      <c r="J6" s="4" t="s">
        <v>6</v>
      </c>
      <c r="K6" s="5" t="s">
        <v>4</v>
      </c>
      <c r="L6" s="3" t="s">
        <v>5</v>
      </c>
      <c r="M6" s="4" t="s">
        <v>6</v>
      </c>
      <c r="N6" s="5" t="s">
        <v>4</v>
      </c>
      <c r="O6" s="3" t="s">
        <v>5</v>
      </c>
      <c r="P6" s="4" t="s">
        <v>6</v>
      </c>
      <c r="Q6" s="5" t="s">
        <v>4</v>
      </c>
      <c r="R6" s="3" t="s">
        <v>5</v>
      </c>
      <c r="S6" s="4" t="s">
        <v>6</v>
      </c>
      <c r="T6" s="5" t="s">
        <v>4</v>
      </c>
    </row>
    <row r="7" spans="2:20" ht="25.5" customHeight="1" thickBot="1" x14ac:dyDescent="0.35">
      <c r="B7" s="6" t="s">
        <v>3</v>
      </c>
      <c r="C7" s="7">
        <v>2523.1480000000001</v>
      </c>
      <c r="D7" s="8"/>
      <c r="E7" s="7">
        <f>E8+E10</f>
        <v>3933.3008512800002</v>
      </c>
      <c r="F7" s="7">
        <v>1694.586</v>
      </c>
      <c r="G7" s="8"/>
      <c r="H7" s="7">
        <f>H8+H10</f>
        <v>2875.5437719600004</v>
      </c>
      <c r="I7" s="7">
        <v>1745.1890000000001</v>
      </c>
      <c r="J7" s="8"/>
      <c r="K7" s="7">
        <f>K8+K10</f>
        <v>2832.88525458</v>
      </c>
      <c r="L7" s="7">
        <v>1425.069</v>
      </c>
      <c r="M7" s="8"/>
      <c r="N7" s="7">
        <f>N8+N10</f>
        <v>2498.31933983</v>
      </c>
      <c r="O7" s="7">
        <v>908.09900000000005</v>
      </c>
      <c r="P7" s="8"/>
      <c r="Q7" s="7">
        <f>Q8+Q10</f>
        <v>1539.2234211</v>
      </c>
      <c r="R7" s="7">
        <v>482.68200000000002</v>
      </c>
      <c r="S7" s="8"/>
      <c r="T7" s="7">
        <f>T8+T10</f>
        <v>826.59204978000002</v>
      </c>
    </row>
    <row r="8" spans="2:20" ht="30.75" customHeight="1" x14ac:dyDescent="0.35">
      <c r="B8" s="12" t="s">
        <v>8</v>
      </c>
      <c r="C8" s="19">
        <f>0.084*1000</f>
        <v>84</v>
      </c>
      <c r="D8" s="20">
        <v>1559.65</v>
      </c>
      <c r="E8" s="22">
        <f>C8*D8/1000</f>
        <v>131.01060000000001</v>
      </c>
      <c r="F8" s="19">
        <f>0.0868*1000</f>
        <v>86.8</v>
      </c>
      <c r="G8" s="20">
        <v>1697.65</v>
      </c>
      <c r="H8" s="22">
        <f>F8*G8/1000</f>
        <v>147.35602</v>
      </c>
      <c r="I8" s="19">
        <v>75.400000000000006</v>
      </c>
      <c r="J8" s="20">
        <v>1624.01</v>
      </c>
      <c r="K8" s="22">
        <f>I8*J8/1000</f>
        <v>122.450354</v>
      </c>
      <c r="L8" s="19">
        <v>93.2</v>
      </c>
      <c r="M8" s="20">
        <v>1753.86</v>
      </c>
      <c r="N8" s="22">
        <f>L8*M8/1000</f>
        <v>163.45975200000001</v>
      </c>
      <c r="O8" s="19">
        <v>109.4</v>
      </c>
      <c r="P8" s="20">
        <v>1695.69</v>
      </c>
      <c r="Q8" s="22">
        <f>O8*P8/1000</f>
        <v>185.508486</v>
      </c>
      <c r="R8" s="19">
        <f>0.1272*1000</f>
        <v>127.2</v>
      </c>
      <c r="S8" s="20">
        <v>1713.08</v>
      </c>
      <c r="T8" s="22">
        <f>R8*S8/1000</f>
        <v>217.90377599999999</v>
      </c>
    </row>
    <row r="9" spans="2:20" ht="27" customHeight="1" thickBot="1" x14ac:dyDescent="0.4">
      <c r="B9" s="13" t="s">
        <v>1</v>
      </c>
      <c r="C9" s="19"/>
      <c r="D9" s="21"/>
      <c r="E9" s="23"/>
      <c r="F9" s="19"/>
      <c r="G9" s="21"/>
      <c r="H9" s="23"/>
      <c r="I9" s="19"/>
      <c r="J9" s="21"/>
      <c r="K9" s="23"/>
      <c r="L9" s="19"/>
      <c r="M9" s="21"/>
      <c r="N9" s="23"/>
      <c r="O9" s="19"/>
      <c r="P9" s="21"/>
      <c r="Q9" s="23"/>
      <c r="R9" s="19"/>
      <c r="S9" s="21"/>
      <c r="T9" s="23"/>
    </row>
    <row r="10" spans="2:20" ht="21.75" customHeight="1" x14ac:dyDescent="0.35">
      <c r="B10" s="9" t="s">
        <v>9</v>
      </c>
      <c r="C10" s="22">
        <f>C7-C8</f>
        <v>2439.1480000000001</v>
      </c>
      <c r="D10" s="24">
        <v>1558.86</v>
      </c>
      <c r="E10" s="22">
        <f>C10*D10/1000</f>
        <v>3802.2902512800001</v>
      </c>
      <c r="F10" s="22">
        <f>F7-F8</f>
        <v>1607.7860000000001</v>
      </c>
      <c r="G10" s="24">
        <v>1696.86</v>
      </c>
      <c r="H10" s="22">
        <f>F10*G10/1000</f>
        <v>2728.1877519600002</v>
      </c>
      <c r="I10" s="22">
        <f>I7-I8</f>
        <v>1669.789</v>
      </c>
      <c r="J10" s="24">
        <v>1623.22</v>
      </c>
      <c r="K10" s="22">
        <f>I10*J10/1000</f>
        <v>2710.43490058</v>
      </c>
      <c r="L10" s="22">
        <f>L7-L8</f>
        <v>1331.8689999999999</v>
      </c>
      <c r="M10" s="24">
        <v>1753.07</v>
      </c>
      <c r="N10" s="22">
        <f>L10*M10/1000</f>
        <v>2334.8595878299998</v>
      </c>
      <c r="O10" s="22">
        <f>O7-O8</f>
        <v>798.69900000000007</v>
      </c>
      <c r="P10" s="24">
        <v>1694.9</v>
      </c>
      <c r="Q10" s="22">
        <f>O10*P10/1000</f>
        <v>1353.7149351</v>
      </c>
      <c r="R10" s="22">
        <f>R7-R8</f>
        <v>355.48200000000003</v>
      </c>
      <c r="S10" s="24">
        <v>1712.29</v>
      </c>
      <c r="T10" s="22">
        <f>R10*S10/1000</f>
        <v>608.68827378000003</v>
      </c>
    </row>
    <row r="11" spans="2:20" ht="23.25" customHeight="1" thickBot="1" x14ac:dyDescent="0.4">
      <c r="B11" s="10" t="s">
        <v>2</v>
      </c>
      <c r="C11" s="23"/>
      <c r="D11" s="25"/>
      <c r="E11" s="23"/>
      <c r="F11" s="23"/>
      <c r="G11" s="25"/>
      <c r="H11" s="23"/>
      <c r="I11" s="23"/>
      <c r="J11" s="25"/>
      <c r="K11" s="23"/>
      <c r="L11" s="23"/>
      <c r="M11" s="25"/>
      <c r="N11" s="23"/>
      <c r="O11" s="23"/>
      <c r="P11" s="25"/>
      <c r="Q11" s="23"/>
      <c r="R11" s="23"/>
      <c r="S11" s="25"/>
      <c r="T11" s="23"/>
    </row>
    <row r="12" spans="2:20" ht="18" x14ac:dyDescent="0.35">
      <c r="B12" s="11"/>
      <c r="C12" s="11"/>
      <c r="D12" s="11"/>
      <c r="E12" s="11"/>
    </row>
    <row r="13" spans="2:20" ht="18" x14ac:dyDescent="0.35">
      <c r="B13" s="2"/>
      <c r="C13" s="2"/>
      <c r="D13" s="2"/>
      <c r="E13" s="2"/>
    </row>
    <row r="14" spans="2:20" ht="18" x14ac:dyDescent="0.35">
      <c r="B14" s="2"/>
      <c r="C14" s="2"/>
      <c r="D14" s="2"/>
      <c r="E14" s="2"/>
    </row>
    <row r="15" spans="2:20" ht="18" x14ac:dyDescent="0.35">
      <c r="B15" s="2"/>
      <c r="C15" s="2"/>
      <c r="D15" s="2"/>
      <c r="E15" s="2"/>
    </row>
    <row r="16" spans="2:20" ht="18" x14ac:dyDescent="0.35">
      <c r="B16" s="2"/>
      <c r="C16" s="2"/>
      <c r="D16" s="2"/>
      <c r="E16" s="2"/>
    </row>
    <row r="17" spans="2:5" ht="18" x14ac:dyDescent="0.35">
      <c r="B17" s="2"/>
      <c r="C17" s="2"/>
      <c r="D17" s="2"/>
      <c r="E17" s="2"/>
    </row>
    <row r="18" spans="2:5" ht="18" x14ac:dyDescent="0.35">
      <c r="B18" s="2"/>
      <c r="C18" s="2"/>
      <c r="D18" s="2"/>
      <c r="E18" s="2"/>
    </row>
  </sheetData>
  <mergeCells count="43">
    <mergeCell ref="R5:T5"/>
    <mergeCell ref="R8:R9"/>
    <mergeCell ref="S8:S9"/>
    <mergeCell ref="T8:T9"/>
    <mergeCell ref="R10:R11"/>
    <mergeCell ref="S10:S11"/>
    <mergeCell ref="T10:T11"/>
    <mergeCell ref="L5:N5"/>
    <mergeCell ref="L8:L9"/>
    <mergeCell ref="M8:M9"/>
    <mergeCell ref="N8:N9"/>
    <mergeCell ref="L10:L11"/>
    <mergeCell ref="M10:M11"/>
    <mergeCell ref="N10:N11"/>
    <mergeCell ref="C10:C11"/>
    <mergeCell ref="D10:D11"/>
    <mergeCell ref="E10:E11"/>
    <mergeCell ref="F5:H5"/>
    <mergeCell ref="F8:F9"/>
    <mergeCell ref="G8:G9"/>
    <mergeCell ref="H8:H9"/>
    <mergeCell ref="F10:F11"/>
    <mergeCell ref="G10:G11"/>
    <mergeCell ref="H10:H11"/>
    <mergeCell ref="B5:B6"/>
    <mergeCell ref="C5:E5"/>
    <mergeCell ref="C8:C9"/>
    <mergeCell ref="D8:D9"/>
    <mergeCell ref="E8:E9"/>
    <mergeCell ref="I5:K5"/>
    <mergeCell ref="I8:I9"/>
    <mergeCell ref="J8:J9"/>
    <mergeCell ref="K8:K9"/>
    <mergeCell ref="I10:I11"/>
    <mergeCell ref="J10:J11"/>
    <mergeCell ref="K10:K11"/>
    <mergeCell ref="O5:Q5"/>
    <mergeCell ref="O8:O9"/>
    <mergeCell ref="P8:P9"/>
    <mergeCell ref="Q8:Q9"/>
    <mergeCell ref="O10:O11"/>
    <mergeCell ref="P10:P11"/>
    <mergeCell ref="Q10:Q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PEO2</cp:lastModifiedBy>
  <cp:lastPrinted>2020-04-21T13:22:39Z</cp:lastPrinted>
  <dcterms:created xsi:type="dcterms:W3CDTF">2019-05-24T10:57:54Z</dcterms:created>
  <dcterms:modified xsi:type="dcterms:W3CDTF">2020-07-22T06:26:23Z</dcterms:modified>
</cp:coreProperties>
</file>